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d.docs.live.net/bb42be1c0d59248d/Desktop/Закупки в рамках Гранта/Закуп ПЦФ 2026/"/>
    </mc:Choice>
  </mc:AlternateContent>
  <xr:revisionPtr revIDLastSave="5" documentId="13_ncr:1_{1264ED68-6DCD-47C4-AAB4-C36B5FC6ABB9}" xr6:coauthVersionLast="47" xr6:coauthVersionMax="47" xr10:uidLastSave="{5E52B799-99C0-4BA6-9832-E6004A41656E}"/>
  <bookViews>
    <workbookView xWindow="-120" yWindow="-120" windowWidth="38640" windowHeight="21120" xr2:uid="{00000000-000D-0000-FFFF-FFFF00000000}"/>
  </bookViews>
  <sheets>
    <sheet name="ПЦФ 1" sheetId="10" r:id="rId1"/>
    <sheet name="Лист1" sheetId="11" r:id="rId2"/>
  </sheets>
  <definedNames>
    <definedName name="_xlnm._FilterDatabase" localSheetId="0" hidden="1">'ПЦФ 1'!$A$2:$AA$10</definedName>
    <definedName name="_xlnm.Print_Area" localSheetId="0">'ПЦФ 1'!$A$1:$AC$29</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10" i="10" l="1"/>
  <c r="AC4" i="10"/>
  <c r="AA4" i="10"/>
  <c r="Y4" i="10"/>
  <c r="W4" i="10"/>
  <c r="U4" i="10"/>
  <c r="S4" i="10"/>
  <c r="Q8" i="10"/>
  <c r="O6" i="10"/>
  <c r="M6" i="10"/>
  <c r="M3" i="10"/>
  <c r="Q5" i="10"/>
  <c r="Q6" i="10"/>
  <c r="Q7" i="10"/>
  <c r="Q9" i="10"/>
  <c r="Q3" i="10"/>
  <c r="M7" i="10"/>
  <c r="M8" i="10"/>
  <c r="M9" i="10"/>
  <c r="O5" i="10"/>
  <c r="O7" i="10"/>
  <c r="O8" i="10"/>
  <c r="O9" i="10"/>
  <c r="O3" i="10"/>
  <c r="M5" i="10"/>
  <c r="S10" i="10" l="1"/>
  <c r="O10" i="10"/>
  <c r="Q10" i="10"/>
  <c r="U10" i="10"/>
  <c r="Y10" i="10"/>
  <c r="AA10" i="10"/>
  <c r="W10" i="10"/>
  <c r="M10" i="10"/>
</calcChain>
</file>

<file path=xl/sharedStrings.xml><?xml version="1.0" encoding="utf-8"?>
<sst xmlns="http://schemas.openxmlformats.org/spreadsheetml/2006/main" count="107" uniqueCount="67">
  <si>
    <t>№</t>
  </si>
  <si>
    <t>Наименование</t>
  </si>
  <si>
    <t>Характеристики (для оборудования допускается указание модели, марки, страны и других сведений)</t>
  </si>
  <si>
    <t>Обоснование закупок оборудования</t>
  </si>
  <si>
    <t>Планируемая стоимость</t>
  </si>
  <si>
    <t>упаковка</t>
  </si>
  <si>
    <t>шт.</t>
  </si>
  <si>
    <t xml:space="preserve">Количество </t>
  </si>
  <si>
    <t>Ед. измерения</t>
  </si>
  <si>
    <t>Сроки поставки</t>
  </si>
  <si>
    <t>Условия оплаты  (50/50 % 30/70 % 70/30 % 100 %)</t>
  </si>
  <si>
    <t>Сведения о гарантии и постгарантийном периоде обслуживания</t>
  </si>
  <si>
    <t xml:space="preserve">Не менее 12 месяцев </t>
  </si>
  <si>
    <t>Печать документации при реализации ПЦФ</t>
  </si>
  <si>
    <t>С даты подписания договора по заявке заказчика в течение 30ти календарных дней</t>
  </si>
  <si>
    <t xml:space="preserve">Бумага офисная </t>
  </si>
  <si>
    <t>А4, 80 гр., в упаковке 500 л</t>
  </si>
  <si>
    <t xml:space="preserve">упаковка </t>
  </si>
  <si>
    <t>ИТОГО, цена за ед.</t>
  </si>
  <si>
    <t>ИТОГО, общая сумма.</t>
  </si>
  <si>
    <t xml:space="preserve">Примечание </t>
  </si>
  <si>
    <t xml:space="preserve">Закупка не состоялась (отсутствует предложения потенциальных поставщиков) </t>
  </si>
  <si>
    <t>______________Оралов Е.Б.</t>
  </si>
  <si>
    <t>____________Сабиров Ж.Б.</t>
  </si>
  <si>
    <t>___________Гребенева О.В.</t>
  </si>
  <si>
    <t>__________Акынжанова С.</t>
  </si>
  <si>
    <t>Измерительная система  одноразового использования содержат чип биосенсоров, калибровочные растворы и информацию в виде штрих-кода, генерирует электрохимические сигналы и сигналы контроля качества, которые затем считываются измерительной системой анализатора.</t>
  </si>
  <si>
    <t>Электрокардиограф BTL с принадлежностями</t>
  </si>
  <si>
    <t>Набор реагентов для определения газов крови для оборудования EPOC ПЦФ</t>
  </si>
  <si>
    <t>12 канальный Электрокардиограф. Не менее 12 канальный усовершенствованный Электрокардиограф с не менее 12 отведениями, который регистрирует данные ЭКГ пациента с помощью Кабеля пациента ЭКГ и Электродов, прикрепленных к Пациенту. Запись ЭКГ возможность сохранить или распечатать для дальнейшего рабочего процесса. Устройство оснащено цветным сенсорным дисплеем, печатью всех двенадцати каналов ЭКГ одновременно с внутренним модулем сбора данных. Возможность подключить ЭКГ к программному приложению для дальнейшего анализа и представления.
Память: не менее 3500 ЭКГ. Частота дискретизации 1000 SPS, всего не менее 8000 SPS. Экран не менее 7” | 1024x600. Емкость аккумулятора до не менее 12 часов до 1200 отчетов. Количество USB портов не менее 3 x. Частотный диапазон 0,049 – 250 Гц. ЭКГ диагностика для взрослых и детей, алгоритмы, разработанные с использованием искусственного интеллекта. Принтер Термопечать не менее 112 мм. Возможность подключить к внешнему офисному принтеру, имеющиеся у клиента. Сеть WIFI, LAN Экспорт в МИС HL7, DICOM.
Размер и разрешение дисплея не менее (Д x Ш x В в мм): 225 X 234 X 77 мм. Вес устройства без бумаги внутри: не более 1,7 кг
Вес устройства, включая тележку: не более 17 кг
Время запуска	:&lt;1 мин
Клавиатура: Сенсорная панель, возможность подключение через внешний USB.
Индикация разряда батареи: Зуммер и светодиодная индикация
Условия эксеилплуатации: Температура	от 10°C до +35°C, относительная влажность - от 30 % до 75 %, без конденсации, атмосферное давление - от 700 гПа до 1060 гПа., Высота над уровнем моря - до 3000 м. Условия транспортировки/хранения: Температура - от -10°C до +55°C., относительная влажность - от 10 % до 85 %, без конденсации, атмосферное давление - от 650 гПа до 1100 гПа. Питание: Напряжение сети - 100-240 В перем. тока +/- 10%, частота - 50 Гц, 60 Гц (47-63 Гц), класс защиты - Класс I.
Комплект электродов: R, L, F, N, C1, C2, C3, C4, C5, C6 и/или RA, LA, LL, RL, V1, V2, V3, V4, V5, V6
Обнаружение отведения, Отведения: Да,
L, F, C1, C2, C3, C4, C5, C6 or LA, LL, V1, V2, V3, V4, V5, V6
Фильтры
Сеть: Нет, 50/60 Гц, адаптивный
Мио: 170 Гц, 90 Гц адаптивный, 20 Гц, 25 Гц, 35 Гц
дрейф	0,049 Гц, 0,07 Гц кубический сплайн, 0,25 Гц адаптивный, 0,05 Гц, 0,15 Гц, адаптивный, дисперсия
Кабель пациента 
Защита от дефибриляции: Да
Длина кабеля пациента: не менее 3 м
кабель пациента, не менее 10 отведений штекер типа "банан"
Кабель пациента для передачи ЭКГ сигнала от грудных электродов в основной прибор разработан для уменьшения электрических помех из-за токов утечки, существующих в окружающей среде и приводящих к нарушениям при записи ЭКГ. Надежная фиксация электродов, цветовая маркировка не менее 10 отведений, имеет защиту для проведения дефибрилляции, штекера тип «банан». Есть защита от дефибрилляции. Длина кабеля пациента - не менее 3 м.
электрод AgCl для конечностей грудной электрод AgCl, Гель ЭКГ не менее 300 мл. ЭКГ бумага ширина не менее 112 мм. Кабель, питания, адаптер, тележка.</t>
  </si>
  <si>
    <t>Электрокардиограф с принадлежностями.</t>
  </si>
  <si>
    <t>С даты подписания договора по заявке заказчика в течении 30ти календарных дней</t>
  </si>
  <si>
    <t>Предоплата не предусмотрена</t>
  </si>
  <si>
    <t>Система стерильная с  литий-гепарином,  3-х компонентная,  предназначена для взятия артериальной или венозной крови. Объем 2500 мкл.</t>
  </si>
  <si>
    <t>Система стерильная с  литий-гепарином,  3-х компонентная,  предназначена для взятия артериальной или венозной крови. Объем 2500 мкл.
Содержание гепарина: 80 МЕ
Размер: 22G × 1”
Тип заточки: пятигранная (5-угольная) заточка для минимизации травматичности и оптимального проникновения
Наличие префилд-канюли, обеспечивающей герметичность и точность забора
Цветовая маркировка иглы в соответствии с международным стандартом ISO
Оснащен системой автоблокировки иглы (safety lock) для предотвращения риска случайного укола Поршень обеспечивает равномерное движение без рывков Корпус из медицинского полимера, устойчивого к механическим повреждениям и не взаимодействующего с биоматериалом
При поставке товара Поставщику необходимо предоставить регистрационное удостоверение, авторизационное письмо от завода-производителя, сертификат качества-соответствия, сертификат происхождения товара, доверенность на право реализовать товар на территории Республики Казахстан, талон на медицинскую деятельность</t>
  </si>
  <si>
    <t>Пробирки для образцов к анализатору «ВитаЛайн 200»</t>
  </si>
  <si>
    <t>Пробирки для образцов к анализатору автоматическому для биохимического и иммунотурбидиметрического анализа «ВитаЛайн 200» (VitaLine 200) P3H 2018/7921 упаковка 200 шт.</t>
  </si>
  <si>
    <t>для проведения биохимического анализа для оборудования  VitaLine 200 ПЦФ</t>
  </si>
  <si>
    <t>Набор для определения общего белка ВИТАЛ</t>
  </si>
  <si>
    <t>Р1: 5х20 мл
Калибратор: 2х2
мл</t>
  </si>
  <si>
    <t>набор</t>
  </si>
  <si>
    <t>Набор для определения щелочной фосфатазы
ВИТАЛ</t>
  </si>
  <si>
    <t>Р1: 4х20 мл
Р2: 4х5 мл</t>
  </si>
  <si>
    <t>Измерительная система  одноразового использования содержат чип биосенсоров, калибровочные растворы и информацию в виде штрих-кода, генерирует электрохимические сигналы и сигналы контроля качества, которые затем считываются измерительной системой анализатора. Корпус прибора выполнен в формате пластиковой карты с габаритами 86×54×1,4 мм и массой 6,3±0,3 г.Конструктивно изделие включает многослойную систему с интегрированными компонентами: основной корпус изготовлен из высокопрочного сополиэфира, внутренняя структура содержит армированную стекловолокном эпоксидную ленту с матрицей электродов. Контактные элементы выполнены из меди с защитным покрытием из никеля и золота.В конструкции предусмотрен специальный порт для ввода исследуемого материала, герметичная камера для калибровочной жидкости и система каналов для перемещения реагентов. Внутренняя структура защищена многослойной изоляцией, включающей алюминиевую фольгу с полиэтиленовым покрытием.Работа устройства основана на принципе электрохимического анализа с использованием встроенной матрицы сенсоров. Процесс измерения автоматизирован и включает последовательное выполнение калибровочных процедур с высвобождением специальной жидкости из внутреннего резервуара.Идентификация параметров осуществляется через комплексную систему кодирования, включающую уникальный штрих-код с информацией о производственных данных и сроках эксплуатации. Система самодиагностики обеспечивает контроль работоспособности всех компонентов перед каждым циклом измерений.Условия эксплуатации предусматривают работу в температурном диапазоне 15-30°C. Изделие комплектуется защитной упаковкой с влагопоглотителем, обеспечивающей сохранность рабочих характеристик. Каждый измерительный модуль рассчитан на однократное применение с последующей утилизацией по установленным стандартам.Процесс измерения автоматизирован и включает последовательность операций: калибровку системы, ввод исследуемого материала, обработку полученных данных и формирование итогового протокола. Все операции контролируются встроенной электроникой с соблюдением заданных временных параметров.Технические решения обеспечивают высокую точность измерений при минимальных габаритах устройства. Конструкция предусматривает защиту от внешних воздействий и сохранение стабильности характеристик в течение всего срока эксплуатации. При поставке товара Поставщику необходимо предоставить регистрационное удостоверение, авторизационное письмо от завода-производителя, сертификат качества-соответствия, сертификат происхождения товара, доверенность на право реализовать товар на территории Республики Казахстан, талон на медицинскую деятельности</t>
  </si>
  <si>
    <t>ТОО «ЛюксТест»</t>
  </si>
  <si>
    <t>ТОО «ДИАЦЕНТ»</t>
  </si>
  <si>
    <t>ТОО «БионМедСервис»</t>
  </si>
  <si>
    <t>ТОО «Велмеда»</t>
  </si>
  <si>
    <t>ТОО «ЛаборФарма»</t>
  </si>
  <si>
    <t>ТОО «TauMedicalSystems»</t>
  </si>
  <si>
    <t>ТОО «Медик Люкс»</t>
  </si>
  <si>
    <t>ТОО «Sales&amp;ServiceGroup»</t>
  </si>
  <si>
    <t>ТОО «SmartMedical»</t>
  </si>
  <si>
    <t>_________Алексеев А.В.</t>
  </si>
  <si>
    <t>Член комиссии – Заместитель директора по клинической работе к.м.н.</t>
  </si>
  <si>
    <t>__________Пирманова С.У.</t>
  </si>
  <si>
    <t xml:space="preserve">Член комиссии – Главный научный сотрудник </t>
  </si>
  <si>
    <t>____________Отаров Е.Ж.</t>
  </si>
  <si>
    <t xml:space="preserve">Член комиссии – Руководитель отдела стратегического развития и обеспечения научной инновационной деятельности </t>
  </si>
  <si>
    <t>_________Шадетова А.Ж.</t>
  </si>
  <si>
    <t xml:space="preserve">Член комиссии – Управляющий Директор                                                                                     (отсутствует, в командировке) </t>
  </si>
  <si>
    <t xml:space="preserve">Член комиссии – Главный бухгалтер                                                                                               (отсутствует, в отпуске) </t>
  </si>
  <si>
    <t>_________Музапарова С.М.</t>
  </si>
  <si>
    <t>Председатель комиссии – И.о. Председателя Правления – Директора</t>
  </si>
  <si>
    <t xml:space="preserve">Член комиссии – Руководитель отдела правового и кадрового обеспечения </t>
  </si>
  <si>
    <t xml:space="preserve">Член комиссии – Главный научный сотрудник научно-исследовательской санитарно-гигиенической лаборатории  (отсутствует) </t>
  </si>
  <si>
    <t xml:space="preserve">Член комиссии – Заведующий научно лаборатории профессиональной  патологии                 (отсутствует, в отпуске)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</si>
</sst>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 #,##0.0_-;\-* #,##0.0_-;_-* &quot;-&quot;??_-;_-@_-"/>
    <numFmt numFmtId="165" formatCode="_-* #,##0.0\ _₽_-;\-* #,##0.0\ _₽_-;_-* &quot;-&quot;?\ _₽_-;_-@_-"/>
  </numFmts>
  <fonts count="25"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Arial"/>
      <family val="2"/>
      <charset val="204"/>
    </font>
    <font>
      <sz val="10"/>
      <color rgb="FF000000"/>
      <name val="Times New Roman"/>
      <family val="1"/>
      <charset val="204"/>
    </font>
    <font>
      <sz val="10"/>
      <color theme="1"/>
      <name val="Times New Roman"/>
      <family val="1"/>
      <charset val="204"/>
    </font>
    <font>
      <b/>
      <sz val="10"/>
      <color theme="1"/>
      <name val="Times New Roman"/>
      <family val="1"/>
      <charset val="204"/>
    </font>
    <font>
      <sz val="12"/>
      <color rgb="FF000000"/>
      <name val="Times New Roman"/>
      <family val="1"/>
      <charset val="204"/>
    </font>
    <font>
      <b/>
      <sz val="12"/>
      <color theme="1"/>
      <name val="Times New Roman"/>
      <family val="1"/>
      <charset val="204"/>
    </font>
    <font>
      <sz val="12"/>
      <color theme="1"/>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 fillId="0" borderId="0" applyFont="0" applyFill="0" applyBorder="0" applyAlignment="0" applyProtection="0"/>
  </cellStyleXfs>
  <cellXfs count="35">
    <xf numFmtId="0" fontId="0" fillId="0" borderId="0" xfId="0"/>
    <xf numFmtId="0" fontId="20" fillId="0" borderId="0" xfId="0" applyFont="1"/>
    <xf numFmtId="0" fontId="21" fillId="0" borderId="10" xfId="0" applyFont="1" applyBorder="1" applyAlignment="1">
      <alignment horizontal="center" vertical="center" wrapText="1"/>
    </xf>
    <xf numFmtId="0" fontId="20" fillId="33" borderId="0" xfId="0" applyFont="1" applyFill="1"/>
    <xf numFmtId="0" fontId="19" fillId="0" borderId="10" xfId="0" applyFont="1" applyBorder="1" applyAlignment="1">
      <alignment horizontal="center" vertical="center" wrapText="1"/>
    </xf>
    <xf numFmtId="0" fontId="20" fillId="0" borderId="0" xfId="0" applyFont="1" applyAlignment="1">
      <alignment horizontal="center"/>
    </xf>
    <xf numFmtId="0" fontId="22"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10" xfId="0" applyFont="1" applyBorder="1" applyAlignment="1">
      <alignment horizontal="left" vertical="center" wrapText="1"/>
    </xf>
    <xf numFmtId="164" fontId="22" fillId="0" borderId="10" xfId="43" applyNumberFormat="1" applyFont="1" applyBorder="1" applyAlignment="1">
      <alignment horizontal="center" vertical="center" wrapText="1"/>
    </xf>
    <xf numFmtId="164" fontId="22" fillId="33" borderId="10" xfId="43" applyNumberFormat="1" applyFont="1" applyFill="1" applyBorder="1" applyAlignment="1">
      <alignment horizontal="center" vertical="center" wrapText="1"/>
    </xf>
    <xf numFmtId="165" fontId="22" fillId="34" borderId="10" xfId="43" applyNumberFormat="1" applyFont="1" applyFill="1" applyBorder="1" applyAlignment="1">
      <alignment horizontal="center" vertical="center" wrapText="1"/>
    </xf>
    <xf numFmtId="0" fontId="24" fillId="0" borderId="10" xfId="0" applyFont="1" applyBorder="1" applyAlignment="1">
      <alignment vertical="center"/>
    </xf>
    <xf numFmtId="0" fontId="22" fillId="33" borderId="10" xfId="0" applyFont="1" applyFill="1" applyBorder="1" applyAlignment="1">
      <alignment horizontal="left" vertical="center" wrapText="1"/>
    </xf>
    <xf numFmtId="165" fontId="22" fillId="0" borderId="10" xfId="43" applyNumberFormat="1" applyFont="1" applyBorder="1" applyAlignment="1">
      <alignment horizontal="center" vertical="center" wrapText="1"/>
    </xf>
    <xf numFmtId="164" fontId="22" fillId="34" borderId="10" xfId="43" applyNumberFormat="1" applyFont="1" applyFill="1" applyBorder="1" applyAlignment="1">
      <alignment horizontal="center" vertical="center" wrapText="1"/>
    </xf>
    <xf numFmtId="0" fontId="24" fillId="0" borderId="10" xfId="0" applyFont="1" applyBorder="1" applyAlignment="1">
      <alignment horizontal="left" vertical="center" wrapText="1"/>
    </xf>
    <xf numFmtId="0" fontId="24" fillId="33" borderId="10" xfId="0" applyFont="1" applyFill="1" applyBorder="1" applyAlignment="1">
      <alignment horizontal="center" vertical="center" wrapText="1"/>
    </xf>
    <xf numFmtId="0" fontId="22" fillId="33" borderId="10" xfId="0" applyFont="1" applyFill="1" applyBorder="1" applyAlignment="1">
      <alignment horizontal="center" vertical="center" wrapText="1"/>
    </xf>
    <xf numFmtId="165" fontId="24" fillId="33" borderId="10" xfId="0" applyNumberFormat="1" applyFont="1" applyFill="1" applyBorder="1" applyAlignment="1">
      <alignment horizontal="center" vertical="center"/>
    </xf>
    <xf numFmtId="0" fontId="24" fillId="33" borderId="10" xfId="0" applyFont="1" applyFill="1" applyBorder="1" applyAlignment="1">
      <alignment vertical="center"/>
    </xf>
    <xf numFmtId="165" fontId="24" fillId="33" borderId="10" xfId="0" applyNumberFormat="1" applyFont="1" applyFill="1" applyBorder="1" applyAlignment="1">
      <alignment vertical="center"/>
    </xf>
    <xf numFmtId="165" fontId="24" fillId="0" borderId="10" xfId="0" applyNumberFormat="1" applyFont="1" applyBorder="1" applyAlignment="1">
      <alignment vertical="center"/>
    </xf>
    <xf numFmtId="0" fontId="24" fillId="0" borderId="0" xfId="0" applyFont="1"/>
    <xf numFmtId="164" fontId="23" fillId="33" borderId="0" xfId="0" applyNumberFormat="1" applyFont="1" applyFill="1"/>
    <xf numFmtId="164" fontId="23" fillId="34" borderId="0" xfId="0" applyNumberFormat="1" applyFont="1" applyFill="1"/>
    <xf numFmtId="0" fontId="24" fillId="0" borderId="0" xfId="0" applyFont="1" applyAlignment="1">
      <alignment horizontal="right" vertical="center"/>
    </xf>
    <xf numFmtId="0" fontId="24" fillId="33" borderId="0" xfId="0" applyFont="1" applyFill="1"/>
    <xf numFmtId="0" fontId="24" fillId="0" borderId="0" xfId="0" applyFont="1" applyAlignment="1">
      <alignment horizontal="center"/>
    </xf>
    <xf numFmtId="0" fontId="24" fillId="0" borderId="0" xfId="0" applyFont="1" applyAlignment="1">
      <alignment horizontal="left" wrapText="1"/>
    </xf>
    <xf numFmtId="0" fontId="24" fillId="33" borderId="0" xfId="0" applyFont="1" applyFill="1" applyAlignment="1">
      <alignment horizontal="right" wrapText="1"/>
    </xf>
    <xf numFmtId="0" fontId="24" fillId="0" borderId="0" xfId="0" applyFont="1" applyAlignment="1">
      <alignment horizontal="left"/>
    </xf>
    <xf numFmtId="0" fontId="24" fillId="0" borderId="0" xfId="0" applyFont="1" applyAlignment="1">
      <alignment horizontal="left" wrapText="1"/>
    </xf>
  </cellXfs>
  <cellStyles count="44">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42" xr:uid="{00000000-0005-0000-0000-000024000000}"/>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Финансовый" xfId="43" builtinId="3"/>
    <cellStyle name="Хороший" xfId="6" builtinId="26" customBuiltin="1"/>
  </cellStyles>
  <dxfs count="0"/>
  <tableStyles count="1" defaultTableStyle="TableStyleMedium2" defaultPivotStyle="PivotStyleLight16">
    <tableStyle name="Invisible" pivot="0" table="0" count="0" xr9:uid="{4614991E-0C70-418D-9284-7BD0B622D82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hop.kz/offer/noutbuk-asus-expertbook-p1-p1503cva-90nx0881-m011j0/?utm_source=yandex&amp;utm_medium=cpc&amp;utm_campaign=%D0%94%D0%B8%D0%BD%D0%B0%D0%BC%D0%B8%D1%87%D0%B5%D1%81%D0%BA%D0%B0%D1%8F_%D1%82%D0%BE%D0%B2%D0%B0%D1%80%D0%BD%D0%B0%D1%8F_%D0%9F%D0%BE%D0%B8%D1%81%D0%BA|119466461&amp;utm_term=---autotargeting&amp;yclid=166477466889533521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8"/>
  <sheetViews>
    <sheetView tabSelected="1" view="pageBreakPreview" topLeftCell="A4" zoomScale="60" zoomScaleNormal="85" workbookViewId="0">
      <pane xSplit="6" topLeftCell="G1" activePane="topRight" state="frozen"/>
      <selection activeCell="A3" sqref="A3"/>
      <selection pane="topRight" activeCell="C4" sqref="C4"/>
    </sheetView>
  </sheetViews>
  <sheetFormatPr defaultRowHeight="12.75" x14ac:dyDescent="0.2"/>
  <cols>
    <col min="1" max="1" width="5" style="1" customWidth="1"/>
    <col min="2" max="2" width="23.5703125" style="1" customWidth="1"/>
    <col min="3" max="3" width="126.28515625" style="1" customWidth="1"/>
    <col min="4" max="4" width="22" style="1" customWidth="1"/>
    <col min="5" max="5" width="16.7109375" style="1" customWidth="1"/>
    <col min="6" max="6" width="13.28515625" style="1" customWidth="1"/>
    <col min="7" max="7" width="9.140625" style="1" customWidth="1"/>
    <col min="8" max="8" width="15.85546875" style="1" customWidth="1"/>
    <col min="9" max="9" width="15.7109375" style="1" customWidth="1"/>
    <col min="10" max="10" width="18.42578125" style="1" customWidth="1"/>
    <col min="11" max="11" width="19.85546875" style="1" customWidth="1"/>
    <col min="12" max="13" width="16.5703125" style="1" customWidth="1"/>
    <col min="14" max="15" width="16.85546875" style="1" customWidth="1"/>
    <col min="16" max="16" width="14.28515625" style="1" customWidth="1"/>
    <col min="17" max="17" width="16" style="1" customWidth="1"/>
    <col min="18" max="18" width="14.85546875" style="3" customWidth="1"/>
    <col min="19" max="19" width="16.28515625" style="3" customWidth="1"/>
    <col min="20" max="20" width="15.28515625" style="3" customWidth="1"/>
    <col min="21" max="21" width="14.5703125" style="1" customWidth="1"/>
    <col min="22" max="22" width="14.5703125" style="3" customWidth="1"/>
    <col min="23" max="23" width="14.28515625" style="1" customWidth="1"/>
    <col min="24" max="24" width="14.7109375" style="3" customWidth="1"/>
    <col min="25" max="25" width="14.28515625" style="1" customWidth="1"/>
    <col min="26" max="26" width="15.42578125" style="3" customWidth="1"/>
    <col min="27" max="27" width="14.28515625" style="1" customWidth="1"/>
    <col min="28" max="28" width="14.42578125" style="1" customWidth="1"/>
    <col min="29" max="29" width="15.28515625" style="1" customWidth="1"/>
    <col min="30" max="16384" width="9.140625" style="1"/>
  </cols>
  <sheetData>
    <row r="1" spans="1:29" ht="78.75" x14ac:dyDescent="0.2">
      <c r="A1" s="6" t="s">
        <v>0</v>
      </c>
      <c r="B1" s="6" t="s">
        <v>1</v>
      </c>
      <c r="C1" s="6" t="s">
        <v>2</v>
      </c>
      <c r="D1" s="6" t="s">
        <v>3</v>
      </c>
      <c r="E1" s="6" t="s">
        <v>4</v>
      </c>
      <c r="F1" s="6" t="s">
        <v>7</v>
      </c>
      <c r="G1" s="6" t="s">
        <v>8</v>
      </c>
      <c r="H1" s="6" t="s">
        <v>9</v>
      </c>
      <c r="I1" s="6" t="s">
        <v>10</v>
      </c>
      <c r="J1" s="6" t="s">
        <v>11</v>
      </c>
      <c r="K1" s="6" t="s">
        <v>20</v>
      </c>
      <c r="L1" s="7" t="s">
        <v>44</v>
      </c>
      <c r="M1" s="8"/>
      <c r="N1" s="7" t="s">
        <v>45</v>
      </c>
      <c r="O1" s="8"/>
      <c r="P1" s="7" t="s">
        <v>46</v>
      </c>
      <c r="Q1" s="8"/>
      <c r="R1" s="7" t="s">
        <v>47</v>
      </c>
      <c r="S1" s="8"/>
      <c r="T1" s="7" t="s">
        <v>48</v>
      </c>
      <c r="U1" s="8"/>
      <c r="V1" s="7" t="s">
        <v>49</v>
      </c>
      <c r="W1" s="8"/>
      <c r="X1" s="7" t="s">
        <v>50</v>
      </c>
      <c r="Y1" s="8"/>
      <c r="Z1" s="7" t="s">
        <v>51</v>
      </c>
      <c r="AA1" s="8"/>
      <c r="AB1" s="7" t="s">
        <v>52</v>
      </c>
      <c r="AC1" s="8"/>
    </row>
    <row r="2" spans="1:29" ht="25.5" x14ac:dyDescent="0.2">
      <c r="A2" s="4">
        <v>1</v>
      </c>
      <c r="B2" s="4">
        <v>2</v>
      </c>
      <c r="C2" s="4">
        <v>3</v>
      </c>
      <c r="D2" s="4">
        <v>4</v>
      </c>
      <c r="E2" s="4">
        <v>5</v>
      </c>
      <c r="F2" s="4">
        <v>6</v>
      </c>
      <c r="G2" s="4">
        <v>7</v>
      </c>
      <c r="H2" s="4">
        <v>8</v>
      </c>
      <c r="I2" s="4">
        <v>9</v>
      </c>
      <c r="J2" s="4">
        <v>10</v>
      </c>
      <c r="K2" s="4">
        <v>11</v>
      </c>
      <c r="L2" s="2" t="s">
        <v>18</v>
      </c>
      <c r="M2" s="2" t="s">
        <v>19</v>
      </c>
      <c r="N2" s="2" t="s">
        <v>18</v>
      </c>
      <c r="O2" s="2" t="s">
        <v>19</v>
      </c>
      <c r="P2" s="2" t="s">
        <v>18</v>
      </c>
      <c r="Q2" s="2" t="s">
        <v>19</v>
      </c>
      <c r="R2" s="2" t="s">
        <v>18</v>
      </c>
      <c r="S2" s="2" t="s">
        <v>19</v>
      </c>
      <c r="T2" s="2" t="s">
        <v>18</v>
      </c>
      <c r="U2" s="2" t="s">
        <v>19</v>
      </c>
      <c r="V2" s="2" t="s">
        <v>18</v>
      </c>
      <c r="W2" s="2" t="s">
        <v>19</v>
      </c>
      <c r="X2" s="2" t="s">
        <v>18</v>
      </c>
      <c r="Y2" s="2" t="s">
        <v>19</v>
      </c>
      <c r="Z2" s="2" t="s">
        <v>18</v>
      </c>
      <c r="AA2" s="2" t="s">
        <v>19</v>
      </c>
      <c r="AB2" s="2" t="s">
        <v>18</v>
      </c>
      <c r="AC2" s="2" t="s">
        <v>19</v>
      </c>
    </row>
    <row r="3" spans="1:29" ht="397.5" customHeight="1" x14ac:dyDescent="0.2">
      <c r="A3" s="9">
        <v>1</v>
      </c>
      <c r="B3" s="10" t="s">
        <v>26</v>
      </c>
      <c r="C3" s="10" t="s">
        <v>43</v>
      </c>
      <c r="D3" s="9" t="s">
        <v>28</v>
      </c>
      <c r="E3" s="11">
        <v>279500</v>
      </c>
      <c r="F3" s="6">
        <v>8</v>
      </c>
      <c r="G3" s="9" t="s">
        <v>5</v>
      </c>
      <c r="H3" s="9" t="s">
        <v>31</v>
      </c>
      <c r="I3" s="6" t="s">
        <v>32</v>
      </c>
      <c r="J3" s="9" t="s">
        <v>12</v>
      </c>
      <c r="K3" s="9"/>
      <c r="L3" s="11">
        <v>279400</v>
      </c>
      <c r="M3" s="11">
        <f>L3*F3</f>
        <v>2235200</v>
      </c>
      <c r="N3" s="12">
        <v>279500</v>
      </c>
      <c r="O3" s="12">
        <f>N3*F3</f>
        <v>2236000</v>
      </c>
      <c r="P3" s="11">
        <v>279300</v>
      </c>
      <c r="Q3" s="13">
        <f>P3*F3</f>
        <v>2234400</v>
      </c>
      <c r="R3" s="12"/>
      <c r="S3" s="12"/>
      <c r="T3" s="12"/>
      <c r="U3" s="14"/>
      <c r="V3" s="12"/>
      <c r="W3" s="14"/>
      <c r="X3" s="12"/>
      <c r="Y3" s="14"/>
      <c r="Z3" s="12"/>
      <c r="AA3" s="14"/>
      <c r="AB3" s="12"/>
      <c r="AC3" s="14"/>
    </row>
    <row r="4" spans="1:29" ht="409.5" customHeight="1" x14ac:dyDescent="0.2">
      <c r="A4" s="9">
        <v>2</v>
      </c>
      <c r="B4" s="10" t="s">
        <v>27</v>
      </c>
      <c r="C4" s="15" t="s">
        <v>29</v>
      </c>
      <c r="D4" s="9" t="s">
        <v>30</v>
      </c>
      <c r="E4" s="11">
        <v>4028000</v>
      </c>
      <c r="F4" s="6">
        <v>1</v>
      </c>
      <c r="G4" s="9" t="s">
        <v>6</v>
      </c>
      <c r="H4" s="9" t="s">
        <v>31</v>
      </c>
      <c r="I4" s="6" t="s">
        <v>32</v>
      </c>
      <c r="J4" s="9" t="s">
        <v>12</v>
      </c>
      <c r="K4" s="9"/>
      <c r="L4" s="11"/>
      <c r="M4" s="11"/>
      <c r="N4" s="12"/>
      <c r="O4" s="12"/>
      <c r="P4" s="11"/>
      <c r="Q4" s="16"/>
      <c r="R4" s="12">
        <v>4180000</v>
      </c>
      <c r="S4" s="12">
        <f>R4*F4</f>
        <v>4180000</v>
      </c>
      <c r="T4" s="12">
        <v>4350000</v>
      </c>
      <c r="U4" s="12">
        <f>T4*F4</f>
        <v>4350000</v>
      </c>
      <c r="V4" s="12">
        <v>4020000</v>
      </c>
      <c r="W4" s="12">
        <f>V4*F4</f>
        <v>4020000</v>
      </c>
      <c r="X4" s="12">
        <v>3955000</v>
      </c>
      <c r="Y4" s="17">
        <f>X4*F4</f>
        <v>3955000</v>
      </c>
      <c r="Z4" s="12">
        <v>3970000</v>
      </c>
      <c r="AA4" s="12">
        <f>Z4*F4</f>
        <v>3970000</v>
      </c>
      <c r="AB4" s="12">
        <v>4000000</v>
      </c>
      <c r="AC4" s="12">
        <f>AB4*F4</f>
        <v>4000000</v>
      </c>
    </row>
    <row r="5" spans="1:29" ht="223.5" customHeight="1" x14ac:dyDescent="0.2">
      <c r="A5" s="9">
        <v>3</v>
      </c>
      <c r="B5" s="10" t="s">
        <v>33</v>
      </c>
      <c r="C5" s="10" t="s">
        <v>34</v>
      </c>
      <c r="D5" s="9" t="s">
        <v>28</v>
      </c>
      <c r="E5" s="11">
        <v>1120</v>
      </c>
      <c r="F5" s="6">
        <v>8</v>
      </c>
      <c r="G5" s="9" t="s">
        <v>5</v>
      </c>
      <c r="H5" s="9" t="s">
        <v>31</v>
      </c>
      <c r="I5" s="6" t="s">
        <v>32</v>
      </c>
      <c r="J5" s="9" t="s">
        <v>12</v>
      </c>
      <c r="K5" s="9"/>
      <c r="L5" s="12">
        <v>1110</v>
      </c>
      <c r="M5" s="12">
        <f t="shared" ref="M5:M9" si="0">L5*F5</f>
        <v>8880</v>
      </c>
      <c r="N5" s="11">
        <v>1120</v>
      </c>
      <c r="O5" s="11">
        <f t="shared" ref="O5:O9" si="1">N5*F5</f>
        <v>8960</v>
      </c>
      <c r="P5" s="11">
        <v>1100</v>
      </c>
      <c r="Q5" s="13">
        <f t="shared" ref="Q5:Q9" si="2">P5*F5</f>
        <v>8800</v>
      </c>
      <c r="R5" s="12"/>
      <c r="S5" s="12"/>
      <c r="T5" s="12"/>
      <c r="U5" s="14"/>
      <c r="V5" s="12"/>
      <c r="W5" s="14"/>
      <c r="X5" s="12"/>
      <c r="Y5" s="14"/>
      <c r="Z5" s="12"/>
      <c r="AA5" s="14"/>
      <c r="AB5" s="12"/>
      <c r="AC5" s="14"/>
    </row>
    <row r="6" spans="1:29" ht="85.5" customHeight="1" x14ac:dyDescent="0.2">
      <c r="A6" s="9">
        <v>4</v>
      </c>
      <c r="B6" s="18" t="s">
        <v>35</v>
      </c>
      <c r="C6" s="10" t="s">
        <v>36</v>
      </c>
      <c r="D6" s="9" t="s">
        <v>37</v>
      </c>
      <c r="E6" s="11">
        <v>70000</v>
      </c>
      <c r="F6" s="6">
        <v>5</v>
      </c>
      <c r="G6" s="9" t="s">
        <v>5</v>
      </c>
      <c r="H6" s="9" t="s">
        <v>14</v>
      </c>
      <c r="I6" s="6" t="s">
        <v>32</v>
      </c>
      <c r="J6" s="9" t="s">
        <v>12</v>
      </c>
      <c r="K6" s="9" t="s">
        <v>21</v>
      </c>
      <c r="L6" s="11">
        <v>69990</v>
      </c>
      <c r="M6" s="11">
        <f>L6*F6</f>
        <v>349950</v>
      </c>
      <c r="N6" s="11">
        <v>70000</v>
      </c>
      <c r="O6" s="11">
        <f t="shared" si="1"/>
        <v>350000</v>
      </c>
      <c r="P6" s="11">
        <v>69980</v>
      </c>
      <c r="Q6" s="13">
        <f t="shared" si="2"/>
        <v>349900</v>
      </c>
      <c r="R6" s="12"/>
      <c r="S6" s="12"/>
      <c r="T6" s="12"/>
      <c r="U6" s="14"/>
      <c r="V6" s="12"/>
      <c r="W6" s="14"/>
      <c r="X6" s="12"/>
      <c r="Y6" s="14"/>
      <c r="Z6" s="12"/>
      <c r="AA6" s="14"/>
      <c r="AB6" s="12"/>
      <c r="AC6" s="14"/>
    </row>
    <row r="7" spans="1:29" s="3" customFormat="1" ht="84" customHeight="1" x14ac:dyDescent="0.2">
      <c r="A7" s="19">
        <v>5</v>
      </c>
      <c r="B7" s="15" t="s">
        <v>38</v>
      </c>
      <c r="C7" s="15" t="s">
        <v>39</v>
      </c>
      <c r="D7" s="19" t="s">
        <v>37</v>
      </c>
      <c r="E7" s="11">
        <v>4321</v>
      </c>
      <c r="F7" s="20">
        <v>1</v>
      </c>
      <c r="G7" s="19" t="s">
        <v>40</v>
      </c>
      <c r="H7" s="19" t="s">
        <v>14</v>
      </c>
      <c r="I7" s="6" t="s">
        <v>32</v>
      </c>
      <c r="J7" s="9" t="s">
        <v>12</v>
      </c>
      <c r="K7" s="19"/>
      <c r="L7" s="12">
        <v>4320</v>
      </c>
      <c r="M7" s="11">
        <f t="shared" si="0"/>
        <v>4320</v>
      </c>
      <c r="N7" s="12">
        <v>4321</v>
      </c>
      <c r="O7" s="11">
        <f t="shared" si="1"/>
        <v>4321</v>
      </c>
      <c r="P7" s="12">
        <v>4319</v>
      </c>
      <c r="Q7" s="13">
        <f t="shared" si="2"/>
        <v>4319</v>
      </c>
      <c r="R7" s="12"/>
      <c r="S7" s="12"/>
      <c r="T7" s="12"/>
      <c r="U7" s="12"/>
      <c r="V7" s="12"/>
      <c r="W7" s="21"/>
      <c r="X7" s="12"/>
      <c r="Y7" s="22"/>
      <c r="Z7" s="12"/>
      <c r="AA7" s="22"/>
      <c r="AB7" s="12"/>
      <c r="AC7" s="22"/>
    </row>
    <row r="8" spans="1:29" ht="87.75" customHeight="1" x14ac:dyDescent="0.2">
      <c r="A8" s="9">
        <v>6</v>
      </c>
      <c r="B8" s="10" t="s">
        <v>41</v>
      </c>
      <c r="C8" s="10" t="s">
        <v>42</v>
      </c>
      <c r="D8" s="9" t="s">
        <v>37</v>
      </c>
      <c r="E8" s="11">
        <v>7870</v>
      </c>
      <c r="F8" s="6">
        <v>1</v>
      </c>
      <c r="G8" s="19" t="s">
        <v>40</v>
      </c>
      <c r="H8" s="9" t="s">
        <v>14</v>
      </c>
      <c r="I8" s="6" t="s">
        <v>32</v>
      </c>
      <c r="J8" s="9" t="s">
        <v>12</v>
      </c>
      <c r="K8" s="9"/>
      <c r="L8" s="11">
        <v>7869</v>
      </c>
      <c r="M8" s="11">
        <f t="shared" si="0"/>
        <v>7869</v>
      </c>
      <c r="N8" s="11">
        <v>7870</v>
      </c>
      <c r="O8" s="11">
        <f t="shared" si="1"/>
        <v>7870</v>
      </c>
      <c r="P8" s="11">
        <v>7868</v>
      </c>
      <c r="Q8" s="13">
        <f>P8*F8</f>
        <v>7868</v>
      </c>
      <c r="R8" s="12"/>
      <c r="S8" s="12"/>
      <c r="T8" s="12"/>
      <c r="U8" s="23"/>
      <c r="V8" s="12"/>
      <c r="W8" s="21"/>
      <c r="X8" s="12"/>
      <c r="Y8" s="23"/>
      <c r="Z8" s="12"/>
      <c r="AA8" s="24"/>
      <c r="AB8" s="12"/>
      <c r="AC8" s="24"/>
    </row>
    <row r="9" spans="1:29" ht="42.75" customHeight="1" x14ac:dyDescent="0.2">
      <c r="A9" s="9">
        <v>7</v>
      </c>
      <c r="B9" s="10" t="s">
        <v>15</v>
      </c>
      <c r="C9" s="10" t="s">
        <v>16</v>
      </c>
      <c r="D9" s="9" t="s">
        <v>13</v>
      </c>
      <c r="E9" s="11">
        <v>2200</v>
      </c>
      <c r="F9" s="6">
        <v>150</v>
      </c>
      <c r="G9" s="9" t="s">
        <v>17</v>
      </c>
      <c r="H9" s="9" t="s">
        <v>14</v>
      </c>
      <c r="I9" s="6" t="s">
        <v>32</v>
      </c>
      <c r="J9" s="9" t="s">
        <v>12</v>
      </c>
      <c r="K9" s="9" t="s">
        <v>21</v>
      </c>
      <c r="L9" s="11"/>
      <c r="M9" s="11">
        <f t="shared" si="0"/>
        <v>0</v>
      </c>
      <c r="N9" s="11"/>
      <c r="O9" s="11">
        <f t="shared" si="1"/>
        <v>0</v>
      </c>
      <c r="P9" s="11"/>
      <c r="Q9" s="16">
        <f t="shared" si="2"/>
        <v>0</v>
      </c>
      <c r="R9" s="12"/>
      <c r="S9" s="12"/>
      <c r="T9" s="12"/>
      <c r="U9" s="23"/>
      <c r="V9" s="12"/>
      <c r="W9" s="21"/>
      <c r="X9" s="12"/>
      <c r="Y9" s="24"/>
      <c r="Z9" s="12"/>
      <c r="AA9" s="24"/>
      <c r="AB9" s="12"/>
      <c r="AC9" s="24"/>
    </row>
    <row r="10" spans="1:29" ht="15.75" x14ac:dyDescent="0.25">
      <c r="A10" s="25"/>
      <c r="B10" s="25"/>
      <c r="C10" s="25"/>
      <c r="D10" s="25"/>
      <c r="E10" s="25"/>
      <c r="F10" s="25"/>
      <c r="G10" s="25"/>
      <c r="H10" s="25"/>
      <c r="I10" s="25"/>
      <c r="J10" s="25"/>
      <c r="K10" s="25"/>
      <c r="L10" s="25"/>
      <c r="M10" s="26">
        <f>SUM(M3:M9)</f>
        <v>2606219</v>
      </c>
      <c r="N10" s="25"/>
      <c r="O10" s="26">
        <f>SUM(O3:O9)</f>
        <v>2607151</v>
      </c>
      <c r="P10" s="26"/>
      <c r="Q10" s="27">
        <f>SUM(Q3:Q9)</f>
        <v>2605287</v>
      </c>
      <c r="R10" s="26"/>
      <c r="S10" s="26">
        <f>SUM(S3:S9)</f>
        <v>4180000</v>
      </c>
      <c r="T10" s="26"/>
      <c r="U10" s="26">
        <f>SUM(U3:U9)</f>
        <v>4350000</v>
      </c>
      <c r="V10" s="26"/>
      <c r="W10" s="26">
        <f>SUM(W3:W9)</f>
        <v>4020000</v>
      </c>
      <c r="X10" s="26"/>
      <c r="Y10" s="27">
        <f>SUM(Y3:Y9)</f>
        <v>3955000</v>
      </c>
      <c r="Z10" s="26"/>
      <c r="AA10" s="26">
        <f>SUM(AA3:AA9)</f>
        <v>3970000</v>
      </c>
      <c r="AB10" s="25"/>
      <c r="AC10" s="26">
        <f>SUM(AC3:AC9)</f>
        <v>4000000</v>
      </c>
    </row>
    <row r="11" spans="1:29" ht="15.75" x14ac:dyDescent="0.25">
      <c r="A11" s="28"/>
      <c r="B11" s="25"/>
      <c r="C11" s="25"/>
      <c r="D11" s="25"/>
      <c r="E11" s="25"/>
      <c r="F11" s="25"/>
      <c r="G11" s="25"/>
      <c r="H11" s="25"/>
      <c r="I11" s="25"/>
      <c r="J11" s="28"/>
      <c r="K11" s="25"/>
      <c r="L11" s="25"/>
      <c r="M11" s="25"/>
      <c r="N11" s="25"/>
      <c r="O11" s="25"/>
      <c r="P11" s="25"/>
      <c r="Q11" s="25"/>
      <c r="R11" s="29"/>
      <c r="S11" s="29"/>
      <c r="T11" s="29"/>
      <c r="U11" s="25"/>
      <c r="V11" s="29"/>
      <c r="W11" s="25"/>
      <c r="X11" s="29"/>
      <c r="Y11" s="25"/>
      <c r="Z11" s="29"/>
      <c r="AA11" s="25"/>
      <c r="AB11" s="25"/>
      <c r="AC11" s="25"/>
    </row>
    <row r="12" spans="1:29" ht="15.75" x14ac:dyDescent="0.25">
      <c r="A12" s="25"/>
      <c r="B12" s="25"/>
      <c r="C12" s="30"/>
      <c r="D12" s="30"/>
      <c r="E12" s="25"/>
      <c r="F12" s="30"/>
      <c r="G12" s="30"/>
      <c r="H12" s="30"/>
      <c r="I12" s="25"/>
      <c r="J12" s="25"/>
      <c r="K12" s="25"/>
      <c r="L12" s="25"/>
      <c r="M12" s="25"/>
      <c r="N12" s="25"/>
      <c r="O12" s="25"/>
      <c r="P12" s="25"/>
      <c r="Q12" s="25"/>
      <c r="R12" s="29"/>
      <c r="S12" s="29"/>
      <c r="T12" s="29"/>
      <c r="U12" s="25"/>
      <c r="V12" s="29"/>
      <c r="W12" s="25"/>
      <c r="X12" s="29"/>
      <c r="Y12" s="25"/>
      <c r="Z12" s="29"/>
      <c r="AA12" s="25"/>
      <c r="AB12" s="25"/>
      <c r="AC12" s="25"/>
    </row>
    <row r="13" spans="1:29" ht="44.25" customHeight="1" x14ac:dyDescent="0.25">
      <c r="A13" s="25"/>
      <c r="B13" s="31" t="s">
        <v>63</v>
      </c>
      <c r="C13" s="31"/>
      <c r="D13" s="32" t="s">
        <v>53</v>
      </c>
      <c r="E13" s="32"/>
      <c r="F13" s="30"/>
      <c r="G13" s="30"/>
      <c r="H13" s="30"/>
      <c r="I13" s="25"/>
      <c r="J13" s="25"/>
      <c r="K13" s="25"/>
      <c r="L13" s="25"/>
      <c r="M13" s="25"/>
      <c r="N13" s="25"/>
      <c r="O13" s="25"/>
      <c r="P13" s="25"/>
      <c r="Q13" s="25"/>
      <c r="R13" s="29"/>
      <c r="S13" s="29"/>
      <c r="T13" s="29"/>
      <c r="U13" s="25"/>
      <c r="V13" s="29"/>
      <c r="W13" s="25"/>
      <c r="X13" s="29"/>
      <c r="Y13" s="25"/>
      <c r="Z13" s="29"/>
      <c r="AA13" s="25"/>
      <c r="AB13" s="25"/>
      <c r="AC13" s="25"/>
    </row>
    <row r="14" spans="1:29" ht="16.5" customHeight="1" x14ac:dyDescent="0.25">
      <c r="A14" s="25"/>
      <c r="B14" s="33"/>
      <c r="C14" s="34"/>
      <c r="D14" s="32" t="s">
        <v>62</v>
      </c>
      <c r="E14" s="32"/>
      <c r="F14" s="30"/>
      <c r="G14" s="30"/>
      <c r="H14" s="30"/>
      <c r="I14" s="25"/>
      <c r="J14" s="25"/>
      <c r="K14" s="25"/>
      <c r="L14" s="25"/>
      <c r="M14" s="25"/>
      <c r="N14" s="25"/>
      <c r="O14" s="25"/>
      <c r="P14" s="25"/>
      <c r="Q14" s="25"/>
      <c r="R14" s="29"/>
      <c r="S14" s="29"/>
      <c r="T14" s="29"/>
      <c r="U14" s="25"/>
      <c r="V14" s="29"/>
      <c r="W14" s="25"/>
      <c r="X14" s="29"/>
      <c r="Y14" s="25"/>
      <c r="Z14" s="29"/>
      <c r="AA14" s="25"/>
      <c r="AB14" s="25"/>
      <c r="AC14" s="25"/>
    </row>
    <row r="15" spans="1:29" ht="70.5" customHeight="1" x14ac:dyDescent="0.25">
      <c r="A15" s="25"/>
      <c r="B15" s="31" t="s">
        <v>60</v>
      </c>
      <c r="C15" s="31"/>
      <c r="D15" s="32"/>
      <c r="E15" s="32"/>
      <c r="F15" s="30"/>
      <c r="G15" s="30"/>
      <c r="H15" s="30"/>
      <c r="I15" s="25"/>
      <c r="J15" s="25"/>
      <c r="K15" s="25"/>
      <c r="L15" s="25"/>
      <c r="M15" s="25"/>
      <c r="N15" s="25"/>
      <c r="O15" s="25"/>
      <c r="P15" s="25"/>
      <c r="Q15" s="25"/>
      <c r="R15" s="29"/>
      <c r="S15" s="29"/>
      <c r="T15" s="29"/>
      <c r="U15" s="25"/>
      <c r="V15" s="29"/>
      <c r="W15" s="25"/>
      <c r="X15" s="29"/>
      <c r="Y15" s="25"/>
      <c r="Z15" s="29"/>
      <c r="AA15" s="25"/>
      <c r="AB15" s="25"/>
      <c r="AC15" s="25"/>
    </row>
    <row r="16" spans="1:29" ht="16.5" customHeight="1" x14ac:dyDescent="0.25">
      <c r="A16" s="25"/>
      <c r="B16" s="33"/>
      <c r="C16" s="34"/>
      <c r="D16" s="32" t="s">
        <v>57</v>
      </c>
      <c r="E16" s="32"/>
      <c r="F16" s="30"/>
      <c r="G16" s="30"/>
      <c r="H16" s="30"/>
      <c r="I16" s="25"/>
      <c r="J16" s="25"/>
      <c r="K16" s="25"/>
      <c r="L16" s="25"/>
      <c r="M16" s="25"/>
      <c r="N16" s="25"/>
      <c r="O16" s="25"/>
      <c r="P16" s="25"/>
      <c r="Q16" s="25"/>
      <c r="R16" s="29"/>
      <c r="S16" s="29"/>
      <c r="T16" s="29"/>
      <c r="U16" s="25"/>
      <c r="V16" s="29"/>
      <c r="W16" s="25"/>
      <c r="X16" s="29"/>
      <c r="Y16" s="25"/>
      <c r="Z16" s="29"/>
      <c r="AA16" s="25"/>
      <c r="AB16" s="25"/>
      <c r="AC16" s="25"/>
    </row>
    <row r="17" spans="1:29" ht="58.5" customHeight="1" x14ac:dyDescent="0.25">
      <c r="A17" s="25"/>
      <c r="B17" s="31" t="s">
        <v>56</v>
      </c>
      <c r="C17" s="31"/>
      <c r="D17" s="32"/>
      <c r="E17" s="32"/>
      <c r="F17" s="30"/>
      <c r="G17" s="30"/>
      <c r="H17" s="30"/>
      <c r="I17" s="25"/>
      <c r="J17" s="25"/>
      <c r="K17" s="25"/>
      <c r="L17" s="25"/>
      <c r="M17" s="25"/>
      <c r="N17" s="25"/>
      <c r="O17" s="25"/>
      <c r="P17" s="25"/>
      <c r="Q17" s="25"/>
      <c r="R17" s="29"/>
      <c r="S17" s="29"/>
      <c r="T17" s="29"/>
      <c r="U17" s="25"/>
      <c r="V17" s="29"/>
      <c r="W17" s="25"/>
      <c r="X17" s="29"/>
      <c r="Y17" s="25"/>
      <c r="Z17" s="29"/>
      <c r="AA17" s="25"/>
      <c r="AB17" s="25"/>
      <c r="AC17" s="25"/>
    </row>
    <row r="18" spans="1:29" ht="16.5" customHeight="1" x14ac:dyDescent="0.25">
      <c r="A18" s="25"/>
      <c r="B18" s="33"/>
      <c r="C18" s="34"/>
      <c r="D18" s="32" t="s">
        <v>25</v>
      </c>
      <c r="E18" s="32"/>
      <c r="F18" s="30"/>
      <c r="G18" s="30"/>
      <c r="H18" s="30"/>
      <c r="I18" s="25"/>
      <c r="J18" s="25"/>
      <c r="K18" s="25"/>
      <c r="L18" s="25"/>
      <c r="M18" s="25"/>
      <c r="N18" s="25"/>
      <c r="O18" s="25"/>
      <c r="P18" s="25"/>
      <c r="Q18" s="25"/>
      <c r="R18" s="29"/>
      <c r="S18" s="29"/>
      <c r="T18" s="29"/>
      <c r="U18" s="25"/>
      <c r="V18" s="29"/>
      <c r="W18" s="25"/>
      <c r="X18" s="29"/>
      <c r="Y18" s="25"/>
      <c r="Z18" s="29"/>
      <c r="AA18" s="25"/>
      <c r="AB18" s="25"/>
      <c r="AC18" s="25"/>
    </row>
    <row r="19" spans="1:29" ht="42.75" customHeight="1" x14ac:dyDescent="0.25">
      <c r="A19" s="25"/>
      <c r="B19" s="31" t="s">
        <v>54</v>
      </c>
      <c r="C19" s="31"/>
      <c r="D19" s="32"/>
      <c r="E19" s="32"/>
      <c r="F19" s="30"/>
      <c r="G19" s="30"/>
      <c r="H19" s="30"/>
      <c r="I19" s="25"/>
      <c r="J19" s="25"/>
      <c r="K19" s="25"/>
      <c r="L19" s="25"/>
      <c r="M19" s="25"/>
      <c r="N19" s="25"/>
      <c r="O19" s="25"/>
      <c r="P19" s="25"/>
      <c r="Q19" s="25"/>
      <c r="R19" s="29"/>
      <c r="S19" s="29"/>
      <c r="T19" s="29"/>
      <c r="U19" s="25"/>
      <c r="V19" s="29"/>
      <c r="W19" s="25"/>
      <c r="X19" s="29"/>
      <c r="Y19" s="25"/>
      <c r="Z19" s="29"/>
      <c r="AA19" s="25"/>
      <c r="AB19" s="25"/>
      <c r="AC19" s="25"/>
    </row>
    <row r="20" spans="1:29" ht="16.5" customHeight="1" x14ac:dyDescent="0.25">
      <c r="A20" s="25"/>
      <c r="B20" s="33"/>
      <c r="C20" s="34"/>
      <c r="D20" s="32" t="s">
        <v>55</v>
      </c>
      <c r="E20" s="32"/>
      <c r="F20" s="30"/>
      <c r="G20" s="30"/>
      <c r="H20" s="30"/>
      <c r="I20" s="25"/>
      <c r="J20" s="25"/>
      <c r="K20" s="25"/>
      <c r="L20" s="25"/>
      <c r="M20" s="25"/>
      <c r="N20" s="25"/>
      <c r="O20" s="25"/>
      <c r="P20" s="25"/>
      <c r="Q20" s="25"/>
      <c r="R20" s="29"/>
      <c r="S20" s="29"/>
      <c r="T20" s="29"/>
      <c r="U20" s="25"/>
      <c r="V20" s="29"/>
      <c r="W20" s="25"/>
      <c r="X20" s="29"/>
      <c r="Y20" s="25"/>
      <c r="Z20" s="29"/>
      <c r="AA20" s="25"/>
      <c r="AB20" s="25"/>
      <c r="AC20" s="25"/>
    </row>
    <row r="21" spans="1:29" ht="45.75" customHeight="1" x14ac:dyDescent="0.25">
      <c r="A21" s="25"/>
      <c r="B21" s="31" t="s">
        <v>61</v>
      </c>
      <c r="C21" s="31"/>
      <c r="D21" s="32"/>
      <c r="E21" s="32"/>
      <c r="F21" s="30"/>
      <c r="G21" s="30"/>
      <c r="H21" s="30"/>
      <c r="I21" s="25"/>
      <c r="J21" s="25"/>
      <c r="K21" s="25"/>
      <c r="L21" s="25"/>
      <c r="M21" s="25"/>
      <c r="N21" s="25"/>
      <c r="O21" s="25"/>
      <c r="P21" s="25"/>
      <c r="Q21" s="25"/>
      <c r="R21" s="29"/>
      <c r="S21" s="29"/>
      <c r="T21" s="29"/>
      <c r="U21" s="25"/>
      <c r="V21" s="29"/>
      <c r="W21" s="25"/>
      <c r="X21" s="29"/>
      <c r="Y21" s="25"/>
      <c r="Z21" s="29"/>
      <c r="AA21" s="25"/>
      <c r="AB21" s="25"/>
      <c r="AC21" s="25"/>
    </row>
    <row r="22" spans="1:29" ht="16.5" customHeight="1" x14ac:dyDescent="0.25">
      <c r="A22" s="25"/>
      <c r="B22" s="33"/>
      <c r="C22" s="34"/>
      <c r="D22" s="32" t="s">
        <v>22</v>
      </c>
      <c r="E22" s="32"/>
      <c r="F22" s="30"/>
      <c r="G22" s="30"/>
      <c r="H22" s="30"/>
      <c r="I22" s="25"/>
      <c r="J22" s="25"/>
      <c r="K22" s="25"/>
      <c r="L22" s="25"/>
      <c r="M22" s="25"/>
      <c r="N22" s="25"/>
      <c r="O22" s="25"/>
      <c r="P22" s="25"/>
      <c r="Q22" s="25"/>
      <c r="R22" s="29"/>
      <c r="S22" s="29"/>
      <c r="T22" s="29"/>
      <c r="U22" s="25"/>
      <c r="V22" s="29"/>
      <c r="W22" s="25"/>
      <c r="X22" s="29"/>
      <c r="Y22" s="25"/>
      <c r="Z22" s="29"/>
      <c r="AA22" s="25"/>
      <c r="AB22" s="25"/>
      <c r="AC22" s="25"/>
    </row>
    <row r="23" spans="1:29" ht="36" customHeight="1" x14ac:dyDescent="0.25">
      <c r="A23" s="25"/>
      <c r="B23" s="31" t="s">
        <v>64</v>
      </c>
      <c r="C23" s="31"/>
      <c r="D23" s="32"/>
      <c r="E23" s="32"/>
      <c r="F23" s="30"/>
      <c r="G23" s="30"/>
      <c r="H23" s="30"/>
      <c r="I23" s="25"/>
      <c r="J23" s="25"/>
      <c r="K23" s="25"/>
      <c r="L23" s="25"/>
      <c r="M23" s="25"/>
      <c r="N23" s="25"/>
      <c r="O23" s="25"/>
      <c r="P23" s="25"/>
      <c r="Q23" s="25"/>
      <c r="R23" s="29"/>
      <c r="S23" s="29"/>
      <c r="T23" s="29"/>
      <c r="U23" s="25"/>
      <c r="V23" s="29"/>
      <c r="W23" s="25"/>
      <c r="X23" s="29"/>
      <c r="Y23" s="25"/>
      <c r="Z23" s="29"/>
      <c r="AA23" s="25"/>
      <c r="AB23" s="25"/>
      <c r="AC23" s="25"/>
    </row>
    <row r="24" spans="1:29" ht="16.5" customHeight="1" x14ac:dyDescent="0.25">
      <c r="A24" s="25"/>
      <c r="B24" s="33"/>
      <c r="C24" s="34"/>
      <c r="D24" s="32" t="s">
        <v>23</v>
      </c>
      <c r="E24" s="32"/>
      <c r="F24" s="30"/>
      <c r="G24" s="30"/>
      <c r="H24" s="30"/>
      <c r="I24" s="25"/>
      <c r="J24" s="25"/>
      <c r="K24" s="25"/>
      <c r="L24" s="25"/>
      <c r="M24" s="25"/>
      <c r="N24" s="25"/>
      <c r="O24" s="25"/>
      <c r="P24" s="25"/>
      <c r="Q24" s="25"/>
      <c r="R24" s="29"/>
      <c r="S24" s="29"/>
      <c r="T24" s="29"/>
      <c r="U24" s="25"/>
      <c r="V24" s="29"/>
      <c r="W24" s="25"/>
      <c r="X24" s="29"/>
      <c r="Y24" s="25"/>
      <c r="Z24" s="29"/>
      <c r="AA24" s="25"/>
      <c r="AB24" s="25"/>
      <c r="AC24" s="25"/>
    </row>
    <row r="25" spans="1:29" ht="42" customHeight="1" x14ac:dyDescent="0.25">
      <c r="A25" s="25"/>
      <c r="B25" s="31" t="s">
        <v>66</v>
      </c>
      <c r="C25" s="31"/>
      <c r="D25" s="32"/>
      <c r="E25" s="32"/>
      <c r="F25" s="30"/>
      <c r="G25" s="30"/>
      <c r="H25" s="30"/>
      <c r="I25" s="25"/>
      <c r="J25" s="25"/>
      <c r="K25" s="25"/>
      <c r="L25" s="25"/>
      <c r="M25" s="25"/>
      <c r="N25" s="25"/>
      <c r="O25" s="25"/>
      <c r="P25" s="25"/>
      <c r="Q25" s="25"/>
      <c r="R25" s="29"/>
      <c r="S25" s="29"/>
      <c r="T25" s="29"/>
      <c r="U25" s="25"/>
      <c r="V25" s="29"/>
      <c r="W25" s="25"/>
      <c r="X25" s="29"/>
      <c r="Y25" s="25"/>
      <c r="Z25" s="29"/>
      <c r="AA25" s="25"/>
      <c r="AB25" s="25"/>
      <c r="AC25" s="25"/>
    </row>
    <row r="26" spans="1:29" ht="16.5" customHeight="1" x14ac:dyDescent="0.25">
      <c r="A26" s="25"/>
      <c r="B26" s="33"/>
      <c r="C26" s="34"/>
      <c r="D26" s="32" t="s">
        <v>59</v>
      </c>
      <c r="E26" s="32"/>
      <c r="F26" s="30"/>
      <c r="G26" s="30"/>
      <c r="H26" s="30"/>
      <c r="I26" s="25"/>
      <c r="J26" s="25"/>
      <c r="K26" s="25"/>
      <c r="L26" s="25"/>
      <c r="M26" s="25"/>
      <c r="N26" s="25"/>
      <c r="O26" s="25"/>
      <c r="P26" s="25"/>
      <c r="Q26" s="25"/>
      <c r="R26" s="29"/>
      <c r="S26" s="29"/>
      <c r="T26" s="29"/>
      <c r="U26" s="25"/>
      <c r="V26" s="29"/>
      <c r="W26" s="25"/>
      <c r="X26" s="29"/>
      <c r="Y26" s="25"/>
      <c r="Z26" s="29"/>
      <c r="AA26" s="25"/>
      <c r="AB26" s="25"/>
      <c r="AC26" s="25"/>
    </row>
    <row r="27" spans="1:29" ht="34.5" customHeight="1" x14ac:dyDescent="0.25">
      <c r="A27" s="25"/>
      <c r="B27" s="31" t="s">
        <v>58</v>
      </c>
      <c r="C27" s="31"/>
      <c r="D27" s="32"/>
      <c r="E27" s="32"/>
      <c r="F27" s="30"/>
      <c r="G27" s="30"/>
      <c r="H27" s="30"/>
      <c r="I27" s="25"/>
      <c r="J27" s="25"/>
      <c r="K27" s="25"/>
      <c r="L27" s="25"/>
      <c r="M27" s="25"/>
      <c r="N27" s="25"/>
      <c r="O27" s="25"/>
      <c r="P27" s="25"/>
      <c r="Q27" s="25"/>
      <c r="R27" s="29"/>
      <c r="S27" s="29"/>
      <c r="T27" s="29"/>
      <c r="U27" s="25"/>
      <c r="V27" s="29"/>
      <c r="W27" s="25"/>
      <c r="X27" s="29"/>
      <c r="Y27" s="25"/>
      <c r="Z27" s="29"/>
      <c r="AA27" s="25"/>
      <c r="AB27" s="25"/>
      <c r="AC27" s="25"/>
    </row>
    <row r="28" spans="1:29" ht="16.5" customHeight="1" x14ac:dyDescent="0.25">
      <c r="A28" s="25"/>
      <c r="B28" s="33"/>
      <c r="C28" s="34"/>
      <c r="D28" s="32" t="s">
        <v>24</v>
      </c>
      <c r="E28" s="32"/>
      <c r="F28" s="30"/>
      <c r="G28" s="30"/>
      <c r="H28" s="30"/>
      <c r="I28" s="25"/>
      <c r="J28" s="25"/>
      <c r="K28" s="25"/>
      <c r="L28" s="25"/>
      <c r="M28" s="25"/>
      <c r="N28" s="25"/>
      <c r="O28" s="25"/>
      <c r="P28" s="25"/>
      <c r="Q28" s="25"/>
      <c r="R28" s="29"/>
      <c r="S28" s="29"/>
      <c r="T28" s="29"/>
      <c r="U28" s="25"/>
      <c r="V28" s="29"/>
      <c r="W28" s="25"/>
      <c r="X28" s="29"/>
      <c r="Y28" s="25"/>
      <c r="Z28" s="29"/>
      <c r="AA28" s="25"/>
      <c r="AB28" s="25"/>
      <c r="AC28" s="25"/>
    </row>
    <row r="29" spans="1:29" ht="33.75" customHeight="1" x14ac:dyDescent="0.25">
      <c r="A29" s="25"/>
      <c r="B29" s="31" t="s">
        <v>65</v>
      </c>
      <c r="C29" s="31"/>
      <c r="D29" s="32"/>
      <c r="E29" s="32"/>
      <c r="F29" s="30"/>
      <c r="G29" s="30"/>
      <c r="H29" s="30"/>
      <c r="I29" s="25"/>
      <c r="J29" s="25"/>
      <c r="K29" s="25"/>
      <c r="L29" s="25"/>
      <c r="M29" s="25"/>
      <c r="N29" s="25"/>
      <c r="O29" s="25"/>
      <c r="P29" s="25"/>
      <c r="Q29" s="25"/>
      <c r="R29" s="29"/>
      <c r="S29" s="29"/>
      <c r="T29" s="29"/>
      <c r="U29" s="25"/>
      <c r="V29" s="29"/>
      <c r="W29" s="25"/>
      <c r="X29" s="29"/>
      <c r="Y29" s="25"/>
      <c r="Z29" s="29"/>
      <c r="AA29" s="25"/>
      <c r="AB29" s="25"/>
      <c r="AC29" s="25"/>
    </row>
    <row r="30" spans="1:29" x14ac:dyDescent="0.2">
      <c r="C30" s="5"/>
      <c r="D30" s="5"/>
      <c r="F30" s="5"/>
      <c r="G30" s="5"/>
      <c r="H30" s="5"/>
    </row>
    <row r="31" spans="1:29" x14ac:dyDescent="0.2">
      <c r="C31" s="5"/>
      <c r="D31" s="5"/>
      <c r="F31" s="5"/>
      <c r="G31" s="5"/>
      <c r="H31" s="5"/>
    </row>
    <row r="32" spans="1:29" x14ac:dyDescent="0.2">
      <c r="C32" s="5"/>
      <c r="D32" s="5"/>
      <c r="F32" s="5"/>
      <c r="G32" s="5"/>
      <c r="H32" s="5"/>
    </row>
    <row r="33" spans="3:8" x14ac:dyDescent="0.2">
      <c r="C33" s="5"/>
      <c r="D33" s="5"/>
      <c r="F33" s="5"/>
      <c r="G33" s="5"/>
      <c r="H33" s="5"/>
    </row>
    <row r="34" spans="3:8" x14ac:dyDescent="0.2">
      <c r="C34" s="5"/>
      <c r="D34" s="5"/>
      <c r="F34" s="5"/>
      <c r="G34" s="5"/>
      <c r="H34" s="5"/>
    </row>
    <row r="35" spans="3:8" x14ac:dyDescent="0.2">
      <c r="C35" s="5"/>
      <c r="D35" s="5"/>
      <c r="F35" s="5"/>
      <c r="G35" s="5"/>
      <c r="H35" s="5"/>
    </row>
    <row r="36" spans="3:8" x14ac:dyDescent="0.2">
      <c r="C36" s="5"/>
      <c r="D36" s="5"/>
      <c r="F36" s="5"/>
      <c r="G36" s="5"/>
      <c r="H36" s="5"/>
    </row>
    <row r="37" spans="3:8" x14ac:dyDescent="0.2">
      <c r="C37" s="5"/>
      <c r="D37" s="5"/>
      <c r="F37" s="5"/>
      <c r="G37" s="5"/>
      <c r="H37" s="5"/>
    </row>
    <row r="38" spans="3:8" x14ac:dyDescent="0.2">
      <c r="C38" s="5"/>
      <c r="D38" s="5"/>
      <c r="F38" s="5"/>
      <c r="G38" s="5"/>
      <c r="H38" s="5"/>
    </row>
  </sheetData>
  <mergeCells count="64">
    <mergeCell ref="V1:W1"/>
    <mergeCell ref="X1:Y1"/>
    <mergeCell ref="Z1:AA1"/>
    <mergeCell ref="N1:O1"/>
    <mergeCell ref="L1:M1"/>
    <mergeCell ref="T1:U1"/>
    <mergeCell ref="F12:H12"/>
    <mergeCell ref="C30:D30"/>
    <mergeCell ref="P1:Q1"/>
    <mergeCell ref="R1:S1"/>
    <mergeCell ref="C31:D31"/>
    <mergeCell ref="C32:D32"/>
    <mergeCell ref="C33:D33"/>
    <mergeCell ref="C12:D12"/>
    <mergeCell ref="C34:D34"/>
    <mergeCell ref="B23:C23"/>
    <mergeCell ref="B25:C25"/>
    <mergeCell ref="B27:C27"/>
    <mergeCell ref="B29:C29"/>
    <mergeCell ref="B13:C13"/>
    <mergeCell ref="B15:C15"/>
    <mergeCell ref="B17:C17"/>
    <mergeCell ref="B19:C19"/>
    <mergeCell ref="B21:C21"/>
    <mergeCell ref="C35:D35"/>
    <mergeCell ref="C36:D36"/>
    <mergeCell ref="C37:D37"/>
    <mergeCell ref="C38:D38"/>
    <mergeCell ref="F13:H13"/>
    <mergeCell ref="F14:H14"/>
    <mergeCell ref="F15:H15"/>
    <mergeCell ref="F16:H16"/>
    <mergeCell ref="F17:H17"/>
    <mergeCell ref="F18:H18"/>
    <mergeCell ref="F19:H19"/>
    <mergeCell ref="F20:H20"/>
    <mergeCell ref="F21:H21"/>
    <mergeCell ref="F22:H22"/>
    <mergeCell ref="F29:H29"/>
    <mergeCell ref="F30:H30"/>
    <mergeCell ref="F28:H28"/>
    <mergeCell ref="F31:H31"/>
    <mergeCell ref="F32:H32"/>
    <mergeCell ref="F23:H23"/>
    <mergeCell ref="F24:H24"/>
    <mergeCell ref="F25:H25"/>
    <mergeCell ref="F26:H26"/>
    <mergeCell ref="F27:H27"/>
    <mergeCell ref="AB1:AC1"/>
    <mergeCell ref="F38:H38"/>
    <mergeCell ref="D13:E13"/>
    <mergeCell ref="D14:E15"/>
    <mergeCell ref="D16:E17"/>
    <mergeCell ref="D18:E19"/>
    <mergeCell ref="D20:E21"/>
    <mergeCell ref="D22:E23"/>
    <mergeCell ref="D24:E25"/>
    <mergeCell ref="D26:E27"/>
    <mergeCell ref="D28:E29"/>
    <mergeCell ref="F33:H33"/>
    <mergeCell ref="F34:H34"/>
    <mergeCell ref="F35:H35"/>
    <mergeCell ref="F36:H36"/>
    <mergeCell ref="F37:H37"/>
  </mergeCells>
  <hyperlinks>
    <hyperlink ref="B3" r:id="rId1" display="https://shop.kz/offer/noutbuk-asus-expertbook-p1-p1503cva-90nx0881-m011j0/?utm_source=yandex&amp;utm_medium=cpc&amp;utm_campaign=%D0%94%D0%B8%D0%BD%D0%B0%D0%BC%D0%B8%D1%87%D0%B5%D1%81%D0%BA%D0%B0%D1%8F_%D1%82%D0%BE%D0%B2%D0%B0%D1%80%D0%BD%D0%B0%D1%8F_%D0%9F%D0%BE%D0%B8%D1%81%D0%BA|119466461&amp;utm_term=---autotargeting&amp;yclid=16647746688953352191" xr:uid="{00000000-0004-0000-0000-000000000000}"/>
  </hyperlinks>
  <pageMargins left="0.11811023622047245" right="0.11811023622047245" top="0" bottom="0" header="0.31496062992125984" footer="0.31496062992125984"/>
  <pageSetup paperSize="9" scale="53" orientation="landscape" r:id="rId2"/>
  <rowBreaks count="3" manualBreakCount="3">
    <brk id="4" max="28" man="1"/>
    <brk id="29" max="19" man="1"/>
    <brk id="31" max="16383" man="1"/>
  </rowBreaks>
  <colBreaks count="2" manualBreakCount="2">
    <brk id="5" max="28" man="1"/>
    <brk id="16" max="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3617E-80E7-4D81-99D4-B34A64B4CCB5}">
  <dimension ref="A1"/>
  <sheetViews>
    <sheetView workbookViewId="0">
      <selection activeCell="M19" sqref="M19"/>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ПЦФ 1</vt:lpstr>
      <vt:lpstr>Лист1</vt:lpstr>
      <vt:lpstr>'ПЦФ 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Тургунов Ермек</dc:creator>
  <cp:lastModifiedBy>Нуржан Жантасов</cp:lastModifiedBy>
  <cp:lastPrinted>2026-05-26T10:58:29Z</cp:lastPrinted>
  <dcterms:created xsi:type="dcterms:W3CDTF">2025-02-04T12:14:25Z</dcterms:created>
  <dcterms:modified xsi:type="dcterms:W3CDTF">2026-05-26T11:17:27Z</dcterms:modified>
</cp:coreProperties>
</file>